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definedNames>
    <definedName name="_xlnm._FilterDatabase" localSheetId="0" hidden="1">Sheet1!$A$1:$D$40</definedName>
  </definedNames>
  <calcPr calcId="152511"/>
</workbook>
</file>

<file path=xl/calcChain.xml><?xml version="1.0" encoding="utf-8"?>
<calcChain xmlns="http://schemas.openxmlformats.org/spreadsheetml/2006/main">
  <c r="E39" i="1" l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E40" i="1"/>
  <c r="C40" i="1"/>
</calcChain>
</file>

<file path=xl/sharedStrings.xml><?xml version="1.0" encoding="utf-8"?>
<sst xmlns="http://schemas.openxmlformats.org/spreadsheetml/2006/main" count="102" uniqueCount="102">
  <si>
    <t>Product</t>
  </si>
  <si>
    <t>Product ID</t>
  </si>
  <si>
    <t>[251923] TROJAN ROUND TIP UTILITY BLADES PK5 [EACH]</t>
  </si>
  <si>
    <t>251923-2020/01/22</t>
  </si>
  <si>
    <t>[251924] TROJAN SERRATED EDGE BLADES PK5 [EACH]</t>
  </si>
  <si>
    <t>251924-2020/01/22</t>
  </si>
  <si>
    <t>[251925] TROJAN 9MM SERRATED S/OFF BLADES PK10 [EACH]</t>
  </si>
  <si>
    <t>251925-2020/01/22</t>
  </si>
  <si>
    <t>[251926] TROJAN 18MM SERRATD S/OFF BLADES PK10 [EACH]</t>
  </si>
  <si>
    <t>251926-2020/01/22</t>
  </si>
  <si>
    <t>[251929] TROJAN BOLT CUTTER 750MM [EACH]</t>
  </si>
  <si>
    <t>251929-2020/01/22</t>
  </si>
  <si>
    <t>[251931] TROJAN LAMINATE/FIBRO CUTTER 195MM [EACH]</t>
  </si>
  <si>
    <t>251931-2020/01/22</t>
  </si>
  <si>
    <t>[251937] TROJAN EDGER CEMENT NARROW ALUM THT [EACH]</t>
  </si>
  <si>
    <t>251937-2020/01/22</t>
  </si>
  <si>
    <t>[251939] TROJAN 2 DIRECTIONAL RIVETER [EACH]</t>
  </si>
  <si>
    <t>251939-2020/01/22</t>
  </si>
  <si>
    <t>[251940] TROJAN QUICK ACTION F CLAMP 250X120MM [EACH]</t>
  </si>
  <si>
    <t>251940-2020/01/22</t>
  </si>
  <si>
    <t>[251950] TROJAN - 4PCE PLIER SET [EACH]</t>
  </si>
  <si>
    <t>251950-2020/01/22</t>
  </si>
  <si>
    <t>[251951] TROJAN STAPLES 8MM 1000PC L/DUTY THT [EACH]</t>
  </si>
  <si>
    <t>251951-2020/01/22</t>
  </si>
  <si>
    <t>[251953] TROJAN 1/4IN X 100MM  SLOTTED SCREWDRIVER [EACH]</t>
  </si>
  <si>
    <t>251953-2020/01/22</t>
  </si>
  <si>
    <t>[251955] TROJAN 5/16IN X 150MM SLOTTED SWITCH [EACH]</t>
  </si>
  <si>
    <t>251955-2020/01/22</t>
  </si>
  <si>
    <t>[251958] TROJAN ALLEN KEY SET 8PC SAE THT [EACH]</t>
  </si>
  <si>
    <t>251958-2020/01/22</t>
  </si>
  <si>
    <t>[251959] TROJAN 8PC TORX ALLEN KEY SET [EACH]</t>
  </si>
  <si>
    <t>251959-2020/01/22</t>
  </si>
  <si>
    <t>[251965] TROJAN SIDE CUT PLIERS VDE 8  THT [EACH]</t>
  </si>
  <si>
    <t>251965-2020/01/22</t>
  </si>
  <si>
    <t>[251966] TROJAN COMBINATION PLIERS VDE 8  THT [EACH]</t>
  </si>
  <si>
    <t>251966-2020/01/22</t>
  </si>
  <si>
    <t>[251969] TROJAN LOCKGRIP PLIER 250MM [EACH]</t>
  </si>
  <si>
    <t>251969-2020/01/22</t>
  </si>
  <si>
    <t>[251970] TROJAN CHISEL WOOD 13MM 1/2 THT [EACH]</t>
  </si>
  <si>
    <t>251970-2020/01/22</t>
  </si>
  <si>
    <t>[251972] TROJAN HAND RIVETER WITH 100 RIVETS [EACH]</t>
  </si>
  <si>
    <t>251972-2020/01/22</t>
  </si>
  <si>
    <t>[251974] TROJAN 10PC JEWELLERS SCREWDRIVER SET [EACH]</t>
  </si>
  <si>
    <t>251974-2020/01/22</t>
  </si>
  <si>
    <t>[251975] TROJAN GUN STAPLE M/DUTY 3 IN 1 THT [EACH]</t>
  </si>
  <si>
    <t>251975-2020/01/22</t>
  </si>
  <si>
    <t>[251977] TROJAN 200MM MARGIN TROWEL [EACH]</t>
  </si>
  <si>
    <t>251977-2020/01/22</t>
  </si>
  <si>
    <t>[251978] TROJAN POINTING TROWEL 150MM [EACH]</t>
  </si>
  <si>
    <t>251978-2020/01/22</t>
  </si>
  <si>
    <t>[251979] TROJAN PLASTERES TROWEL 280MM [EACH]</t>
  </si>
  <si>
    <t>251979-2020/01/22</t>
  </si>
  <si>
    <t>[251981] TROJAN 1/4IN X 38MM STUBBY SLOTTED SCREWDRIVER [EACH]</t>
  </si>
  <si>
    <t>251981-2020/01/22</t>
  </si>
  <si>
    <t>[251982] TROJAN NO. 2 PHILLIPS X 38MM SCREWDRIVER [EACH]</t>
  </si>
  <si>
    <t>251982-2020/01/22</t>
  </si>
  <si>
    <t>[251983] TROJAN BRICK TROWEL 300MM [EACH]</t>
  </si>
  <si>
    <t>251983-2020/01/22</t>
  </si>
  <si>
    <t>[251986] TROJAN GAUGING TROWEL 175MM [EACH]</t>
  </si>
  <si>
    <t>251986-2020/01/22</t>
  </si>
  <si>
    <t>[251988] TROJAN NO. 3 PHILLIPS X 150MM SCREWDRIVER [EACH]</t>
  </si>
  <si>
    <t>251988-2020/01/22</t>
  </si>
  <si>
    <t>[252002] TROJAN BLADE SCRAPER REPL PK 10 THT [EACH]</t>
  </si>
  <si>
    <t>252002-2020/01/22</t>
  </si>
  <si>
    <t>[252012] TROJAN TAPE MEASURE OPEN REEL 60M [EACH]</t>
  </si>
  <si>
    <t>252012-2020/01/22</t>
  </si>
  <si>
    <t>[252013] TROJAN BOX LEVEL ANNODISED 450MM [EACH]</t>
  </si>
  <si>
    <t>252013-2020/01/22</t>
  </si>
  <si>
    <t>[252015] TROJAN MILL FILE 250MM [EACH]</t>
  </si>
  <si>
    <t>252015-2020/01/22</t>
  </si>
  <si>
    <t>[252016] TROJAN FLAT FILE BASTARD 250MM [EACH]</t>
  </si>
  <si>
    <t>252016-2020/01/22</t>
  </si>
  <si>
    <t>[252023] TROJAN TRIANGLE RULE [EACH]</t>
  </si>
  <si>
    <t>252023-2020/01/22</t>
  </si>
  <si>
    <t>[252024] TROJAN COMPASS SAW 350MM SOFTGRIP [EACH]</t>
  </si>
  <si>
    <t>252024-2020/01/22</t>
  </si>
  <si>
    <t>[252029] TROJAN SIDE CUTTING PLIER 160MM [EACH]</t>
  </si>
  <si>
    <t>252029-2020/01/22</t>
  </si>
  <si>
    <t>Link</t>
  </si>
  <si>
    <t>https://trojantools.cdn.blz.onl/wp-content/uploads/2016/08/TJI6125-419x1024.jpg</t>
  </si>
  <si>
    <t>https://trojantools.cdn.blz.onl/wp-content/uploads/2020/05/TJQ0133-263x1024.jpg</t>
  </si>
  <si>
    <t>https://trojantools.cdn.blz.onl/wp-content/uploads/2020/05/TJQ0099_160mm-Side-Cutting-Plier-PCKG_WEB-1024x1024.jpg</t>
  </si>
  <si>
    <t>https://trojantools.cdn.blz.onl/wp-content/uploads/2020/05/TJQ0094_250mm-Locking-Plier-PCKG_WEB-1024x1024.jpg</t>
  </si>
  <si>
    <t>https://trojantools.cdn.blz.onl/wp-content/uploads/2020/05/TJQ0101_200mm-VDE-Combination-Plier-PCKG_WEB-1024x1024.jpg</t>
  </si>
  <si>
    <t>https://trojantools.cdn.blz.onl/wp-content/uploads/2020/05/TJQ0124-212x1024.jpg</t>
  </si>
  <si>
    <t>https://trojantools.cdn.blz.onl/wp-content/uploads/2020/05/TJQ0122-303x1024.jpg</t>
  </si>
  <si>
    <t>https://trojantools.cdn.blz.onl/wp-content/uploads/2020/05/TJQ0121-183x1024.jpg</t>
  </si>
  <si>
    <t>https://trojantools.cdn.blz.onl/wp-content/uploads/2020/05/TJQ0125-187x1024.jpg</t>
  </si>
  <si>
    <t>https://trojantools.cdn.blz.onl/wp-content/uploads/2020/05/TJQ0127-752x1024.jpg</t>
  </si>
  <si>
    <t>https://trojantools.cdn.blz.onl/wp-content/uploads/2017/08/TJQ07184_-10%EF%80%A0-Rivet-Gun-With-100-Rivets_3-587x1024.jpg</t>
  </si>
  <si>
    <t>https://trojantools.cdn.blz.onl/wp-content/uploads/2016/10/TJI4080-649x1024.jpg</t>
  </si>
  <si>
    <t>https://trojantools.cdn.blz.onl/wp-content/uploads/2020/05/TJQ0116-332x1024.jpg</t>
  </si>
  <si>
    <t>https://trojantools.cdn.blz.onl/wp-content/uploads/2020/05/TJQ0103_150mm-VDE-Side-Cutting-Plier-PCKG_WEB-1024x1024.jpg</t>
  </si>
  <si>
    <t>https://trojantools.cdn.blz.onl/wp-content/uploads/2016/08/TJI6130-460x1024.jpg</t>
  </si>
  <si>
    <t>https://trojantools.cdn.blz.onl/wp-content/uploads/2017/01/TJE8060-239x1024.jpg</t>
  </si>
  <si>
    <t>https://trojantools.cdn.blz.onl/wp-content/uploads/2016/11/TJE3040-1024x1024.jpg</t>
  </si>
  <si>
    <t>https://trojantools.cdn.blz.onl/wp-content/uploads/2020/05/TJQ0132-265x1024.jpg</t>
  </si>
  <si>
    <t>https://trojantools.cdn.blz.onl/wp-content/uploads/2019/05/TJQ0055_HR-410x1024.jpg</t>
  </si>
  <si>
    <t>https://trojantools.cdn.blz.onl/wp-content/uploads/2023/03/TJQ25607_4-Piece-Plier-Set-2_WEB-1024x1024.jpg</t>
  </si>
  <si>
    <t>Quantity</t>
  </si>
  <si>
    <t>Unit Cost (trade Price)</t>
  </si>
  <si>
    <t>Amount at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</si>
</sst>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€&quot;#,##0.00"/>
    <numFmt numFmtId="165" formatCode="[$€-83C]#,##0.00"/>
    <numFmt numFmtId="166" formatCode="[$€-83C]#,##0"/>
  </numFmts>
  <fonts count="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u/>
      <sz val="10"/>
      <color indexed="30"/>
      <name val="Calibri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/>
    <xf numFmtId="0" fontId="3" fillId="0" borderId="1" xfId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/>
    <xf numFmtId="0" fontId="1" fillId="2" borderId="3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5" fontId="2" fillId="0" borderId="1" xfId="0" applyNumberFormat="1" applyFont="1" applyBorder="1" applyAlignment="1">
      <alignment horizontal="right"/>
    </xf>
    <xf numFmtId="165" fontId="2" fillId="0" borderId="2" xfId="0" applyNumberFormat="1" applyFont="1" applyBorder="1" applyAlignment="1">
      <alignment horizontal="right"/>
    </xf>
    <xf numFmtId="0" fontId="4" fillId="0" borderId="1" xfId="1" applyBorder="1" applyAlignment="1">
      <alignment horizontal="left"/>
    </xf>
    <xf numFmtId="0" fontId="4" fillId="0" borderId="2" xfId="1" applyBorder="1" applyAlignment="1">
      <alignment horizontal="left"/>
    </xf>
    <xf numFmtId="0" fontId="1" fillId="2" borderId="3" xfId="0" applyFont="1" applyFill="1" applyBorder="1" applyAlignment="1"/>
    <xf numFmtId="164" fontId="1" fillId="2" borderId="3" xfId="0" applyNumberFormat="1" applyFont="1" applyFill="1" applyBorder="1" applyAlignment="1">
      <alignment horizontal="center"/>
    </xf>
    <xf numFmtId="3" fontId="1" fillId="2" borderId="4" xfId="0" applyNumberFormat="1" applyFont="1" applyFill="1" applyBorder="1" applyAlignment="1">
      <alignment horizontal="center"/>
    </xf>
    <xf numFmtId="166" fontId="1" fillId="2" borderId="4" xfId="0" applyNumberFormat="1" applyFon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ojantools.cdn.blz.onl/wp-content/uploads/2020/05/TJQ0121-183x1024.jpg" TargetMode="External"/><Relationship Id="rId13" Type="http://schemas.openxmlformats.org/officeDocument/2006/relationships/hyperlink" Target="https://trojantools.cdn.blz.onl/wp-content/uploads/2016/08/TJI6130-460x1024.jpg" TargetMode="External"/><Relationship Id="rId18" Type="http://schemas.openxmlformats.org/officeDocument/2006/relationships/hyperlink" Target="https://trojantools.cdn.blz.onl/wp-content/uploads/2023/03/TJQ25607_4-Piece-Plier-Set-2_WEB-1024x1024.jpg" TargetMode="External"/><Relationship Id="rId3" Type="http://schemas.openxmlformats.org/officeDocument/2006/relationships/hyperlink" Target="https://trojantools.cdn.blz.onl/wp-content/uploads/2020/05/TJQ0099_160mm-Side-Cutting-Plier-PCKG_WEB-1024x1024.jpg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trojantools.cdn.blz.onl/wp-content/uploads/2020/05/TJQ0122-303x1024.jpg" TargetMode="External"/><Relationship Id="rId12" Type="http://schemas.openxmlformats.org/officeDocument/2006/relationships/hyperlink" Target="https://trojantools.cdn.blz.onl/wp-content/uploads/2016/10/TJI4080-649x1024.jpg" TargetMode="External"/><Relationship Id="rId17" Type="http://schemas.openxmlformats.org/officeDocument/2006/relationships/hyperlink" Target="https://trojantools.cdn.blz.onl/wp-content/uploads/2019/05/TJQ0055_HR-410x1024.jpg" TargetMode="External"/><Relationship Id="rId2" Type="http://schemas.openxmlformats.org/officeDocument/2006/relationships/hyperlink" Target="https://trojantools.cdn.blz.onl/wp-content/uploads/2020/05/TJQ0133-263x1024.jpg" TargetMode="External"/><Relationship Id="rId16" Type="http://schemas.openxmlformats.org/officeDocument/2006/relationships/hyperlink" Target="https://trojantools.cdn.blz.onl/wp-content/uploads/2020/05/TJQ0132-265x1024.jpg" TargetMode="External"/><Relationship Id="rId20" Type="http://schemas.openxmlformats.org/officeDocument/2006/relationships/hyperlink" Target="https://trojantools.cdn.blz.onl/wp-content/uploads/2020/05/TJQ0116-332x1024.jpg" TargetMode="External"/><Relationship Id="rId1" Type="http://schemas.openxmlformats.org/officeDocument/2006/relationships/hyperlink" Target="https://trojantools.cdn.blz.onl/wp-content/uploads/2016/08/TJI6125-419x1024.jpg" TargetMode="External"/><Relationship Id="rId6" Type="http://schemas.openxmlformats.org/officeDocument/2006/relationships/hyperlink" Target="https://trojantools.cdn.blz.onl/wp-content/uploads/2020/05/TJQ0124-212x1024.jpg" TargetMode="External"/><Relationship Id="rId11" Type="http://schemas.openxmlformats.org/officeDocument/2006/relationships/hyperlink" Target="https://trojantools.cdn.blz.onl/wp-content/uploads/2017/08/TJQ07184_-10%EF%80%A0-Rivet-Gun-With-100-Rivets_3-587x1024.jpg" TargetMode="External"/><Relationship Id="rId5" Type="http://schemas.openxmlformats.org/officeDocument/2006/relationships/hyperlink" Target="https://trojantools.cdn.blz.onl/wp-content/uploads/2020/05/TJQ0101_200mm-VDE-Combination-Plier-PCKG_WEB-1024x1024.jpg" TargetMode="External"/><Relationship Id="rId15" Type="http://schemas.openxmlformats.org/officeDocument/2006/relationships/hyperlink" Target="https://trojantools.cdn.blz.onl/wp-content/uploads/2016/11/TJE3040-1024x1024.jpg" TargetMode="External"/><Relationship Id="rId10" Type="http://schemas.openxmlformats.org/officeDocument/2006/relationships/hyperlink" Target="https://trojantools.cdn.blz.onl/wp-content/uploads/2020/05/TJQ0127-752x1024.jpg" TargetMode="External"/><Relationship Id="rId19" Type="http://schemas.openxmlformats.org/officeDocument/2006/relationships/hyperlink" Target="https://trojantools.cdn.blz.onl/wp-content/uploads/2020/05/TJQ0103_150mm-VDE-Side-Cutting-Plier-PCKG_WEB-1024x1024.jpg" TargetMode="External"/><Relationship Id="rId4" Type="http://schemas.openxmlformats.org/officeDocument/2006/relationships/hyperlink" Target="https://trojantools.cdn.blz.onl/wp-content/uploads/2020/05/TJQ0094_250mm-Locking-Plier-PCKG_WEB-1024x1024.jpg" TargetMode="External"/><Relationship Id="rId9" Type="http://schemas.openxmlformats.org/officeDocument/2006/relationships/hyperlink" Target="https://trojantools.cdn.blz.onl/wp-content/uploads/2020/05/TJQ0125-187x1024.jpg" TargetMode="External"/><Relationship Id="rId14" Type="http://schemas.openxmlformats.org/officeDocument/2006/relationships/hyperlink" Target="https://trojantools.cdn.blz.onl/wp-content/uploads/2017/01/TJE8060-239x1024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zoomScale="90" zoomScaleNormal="90" workbookViewId="0">
      <pane ySplit="1" topLeftCell="A2" activePane="bottomLeft" state="frozen"/>
      <selection pane="bottomLeft" activeCell="F42" sqref="F42"/>
    </sheetView>
  </sheetViews>
  <sheetFormatPr defaultRowHeight="12.75" x14ac:dyDescent="0.2"/>
  <cols>
    <col min="1" max="1" width="61.5703125" style="2" bestFit="1" customWidth="1"/>
    <col min="2" max="2" width="18.5703125" style="3" customWidth="1"/>
    <col min="3" max="3" width="11.42578125" style="3" customWidth="1"/>
    <col min="4" max="4" width="20.85546875" style="16" bestFit="1" customWidth="1"/>
    <col min="5" max="5" width="16" style="4" bestFit="1" customWidth="1"/>
    <col min="6" max="6" width="116.28515625" style="5" bestFit="1" customWidth="1"/>
    <col min="7" max="16384" width="9.140625" style="2"/>
  </cols>
  <sheetData>
    <row r="1" spans="1:6" s="1" customFormat="1" ht="16.5" customHeight="1" x14ac:dyDescent="0.25">
      <c r="A1" s="23" t="s">
        <v>0</v>
      </c>
      <c r="B1" s="10" t="s">
        <v>1</v>
      </c>
      <c r="C1" s="23" t="s">
        <v>99</v>
      </c>
      <c r="D1" s="24" t="s">
        <v>100</v>
      </c>
      <c r="E1" s="10" t="s">
        <v>101</v>
      </c>
      <c r="F1" s="23" t="s">
        <v>78</v>
      </c>
    </row>
    <row r="2" spans="1:6" x14ac:dyDescent="0.2">
      <c r="A2" s="6" t="s">
        <v>2</v>
      </c>
      <c r="B2" s="17" t="s">
        <v>3</v>
      </c>
      <c r="C2" s="11">
        <v>5728</v>
      </c>
      <c r="D2" s="12">
        <v>0.44099999999999995</v>
      </c>
      <c r="E2" s="19">
        <f>SUM(C2*D2)</f>
        <v>2526.0479999999998</v>
      </c>
      <c r="F2" s="7" t="s">
        <v>79</v>
      </c>
    </row>
    <row r="3" spans="1:6" ht="15" x14ac:dyDescent="0.25">
      <c r="A3" s="6" t="s">
        <v>30</v>
      </c>
      <c r="B3" s="17" t="s">
        <v>31</v>
      </c>
      <c r="C3" s="11">
        <v>5674</v>
      </c>
      <c r="D3" s="12">
        <v>2.2650000000000001</v>
      </c>
      <c r="E3" s="19">
        <f t="shared" ref="E3:E39" si="0">SUM(C3*D3)</f>
        <v>12851.61</v>
      </c>
      <c r="F3" s="21" t="s">
        <v>80</v>
      </c>
    </row>
    <row r="4" spans="1:6" x14ac:dyDescent="0.2">
      <c r="A4" s="6" t="s">
        <v>48</v>
      </c>
      <c r="B4" s="17" t="s">
        <v>49</v>
      </c>
      <c r="C4" s="11">
        <v>5076</v>
      </c>
      <c r="D4" s="12">
        <v>1.3030000000000002</v>
      </c>
      <c r="E4" s="19">
        <f t="shared" si="0"/>
        <v>6614.0280000000012</v>
      </c>
      <c r="F4" s="8"/>
    </row>
    <row r="5" spans="1:6" x14ac:dyDescent="0.2">
      <c r="A5" s="6" t="s">
        <v>50</v>
      </c>
      <c r="B5" s="17" t="s">
        <v>51</v>
      </c>
      <c r="C5" s="11">
        <v>4670</v>
      </c>
      <c r="D5" s="12">
        <v>2.2090000000000001</v>
      </c>
      <c r="E5" s="19">
        <f t="shared" si="0"/>
        <v>10316.030000000001</v>
      </c>
      <c r="F5" s="8"/>
    </row>
    <row r="6" spans="1:6" ht="15" x14ac:dyDescent="0.25">
      <c r="A6" s="6" t="s">
        <v>76</v>
      </c>
      <c r="B6" s="17" t="s">
        <v>77</v>
      </c>
      <c r="C6" s="11">
        <v>4592</v>
      </c>
      <c r="D6" s="12">
        <v>2.4329999999999998</v>
      </c>
      <c r="E6" s="19">
        <f t="shared" si="0"/>
        <v>11172.335999999999</v>
      </c>
      <c r="F6" s="21" t="s">
        <v>81</v>
      </c>
    </row>
    <row r="7" spans="1:6" x14ac:dyDescent="0.2">
      <c r="A7" s="6" t="s">
        <v>56</v>
      </c>
      <c r="B7" s="17" t="s">
        <v>57</v>
      </c>
      <c r="C7" s="11">
        <v>2932</v>
      </c>
      <c r="D7" s="12">
        <v>2.21</v>
      </c>
      <c r="E7" s="19">
        <f t="shared" si="0"/>
        <v>6479.72</v>
      </c>
      <c r="F7" s="7"/>
    </row>
    <row r="8" spans="1:6" ht="15" x14ac:dyDescent="0.25">
      <c r="A8" s="6" t="s">
        <v>36</v>
      </c>
      <c r="B8" s="17" t="s">
        <v>37</v>
      </c>
      <c r="C8" s="11">
        <v>2731</v>
      </c>
      <c r="D8" s="12">
        <v>2.7800000000000002</v>
      </c>
      <c r="E8" s="19">
        <f t="shared" si="0"/>
        <v>7592.18</v>
      </c>
      <c r="F8" s="21" t="s">
        <v>82</v>
      </c>
    </row>
    <row r="9" spans="1:6" x14ac:dyDescent="0.2">
      <c r="A9" s="6" t="s">
        <v>44</v>
      </c>
      <c r="B9" s="17" t="s">
        <v>45</v>
      </c>
      <c r="C9" s="11">
        <v>2317</v>
      </c>
      <c r="D9" s="12">
        <v>3.6299999999999994</v>
      </c>
      <c r="E9" s="19">
        <f t="shared" si="0"/>
        <v>8410.7099999999991</v>
      </c>
      <c r="F9" s="8"/>
    </row>
    <row r="10" spans="1:6" x14ac:dyDescent="0.2">
      <c r="A10" s="6" t="s">
        <v>34</v>
      </c>
      <c r="B10" s="17" t="s">
        <v>35</v>
      </c>
      <c r="C10" s="11">
        <v>2242</v>
      </c>
      <c r="D10" s="12">
        <v>3.9630000000000001</v>
      </c>
      <c r="E10" s="19">
        <f t="shared" si="0"/>
        <v>8885.0460000000003</v>
      </c>
      <c r="F10" s="7" t="s">
        <v>83</v>
      </c>
    </row>
    <row r="11" spans="1:6" ht="15" x14ac:dyDescent="0.25">
      <c r="A11" s="6" t="s">
        <v>24</v>
      </c>
      <c r="B11" s="17" t="s">
        <v>25</v>
      </c>
      <c r="C11" s="11">
        <v>1982</v>
      </c>
      <c r="D11" s="12">
        <v>0.85499999999999998</v>
      </c>
      <c r="E11" s="19">
        <f t="shared" si="0"/>
        <v>1694.61</v>
      </c>
      <c r="F11" s="21" t="s">
        <v>84</v>
      </c>
    </row>
    <row r="12" spans="1:6" ht="15" x14ac:dyDescent="0.25">
      <c r="A12" s="6" t="s">
        <v>40</v>
      </c>
      <c r="B12" s="17" t="s">
        <v>41</v>
      </c>
      <c r="C12" s="11">
        <v>1975</v>
      </c>
      <c r="D12" s="12">
        <v>4.2470000000000008</v>
      </c>
      <c r="E12" s="19">
        <f t="shared" si="0"/>
        <v>8387.8250000000007</v>
      </c>
      <c r="F12" s="21" t="s">
        <v>89</v>
      </c>
    </row>
    <row r="13" spans="1:6" x14ac:dyDescent="0.2">
      <c r="A13" s="6" t="s">
        <v>52</v>
      </c>
      <c r="B13" s="17" t="s">
        <v>53</v>
      </c>
      <c r="C13" s="11">
        <v>1972</v>
      </c>
      <c r="D13" s="12">
        <v>0.63100000000000001</v>
      </c>
      <c r="E13" s="19">
        <f t="shared" si="0"/>
        <v>1244.3320000000001</v>
      </c>
      <c r="F13" s="7" t="s">
        <v>85</v>
      </c>
    </row>
    <row r="14" spans="1:6" ht="15" x14ac:dyDescent="0.25">
      <c r="A14" s="6" t="s">
        <v>54</v>
      </c>
      <c r="B14" s="17" t="s">
        <v>55</v>
      </c>
      <c r="C14" s="11">
        <v>1791</v>
      </c>
      <c r="D14" s="12">
        <v>0.63100000000000001</v>
      </c>
      <c r="E14" s="19">
        <f t="shared" si="0"/>
        <v>1130.1210000000001</v>
      </c>
      <c r="F14" s="21" t="s">
        <v>91</v>
      </c>
    </row>
    <row r="15" spans="1:6" x14ac:dyDescent="0.2">
      <c r="A15" s="6" t="s">
        <v>64</v>
      </c>
      <c r="B15" s="17" t="s">
        <v>65</v>
      </c>
      <c r="C15" s="11">
        <v>1785</v>
      </c>
      <c r="D15" s="12">
        <v>6.2269999999999994</v>
      </c>
      <c r="E15" s="19">
        <f t="shared" si="0"/>
        <v>11115.195</v>
      </c>
      <c r="F15" s="7" t="s">
        <v>90</v>
      </c>
    </row>
    <row r="16" spans="1:6" x14ac:dyDescent="0.2">
      <c r="A16" s="6" t="s">
        <v>60</v>
      </c>
      <c r="B16" s="17" t="s">
        <v>61</v>
      </c>
      <c r="C16" s="11">
        <v>1768</v>
      </c>
      <c r="D16" s="12">
        <v>1.079</v>
      </c>
      <c r="E16" s="19">
        <f t="shared" si="0"/>
        <v>1907.672</v>
      </c>
      <c r="F16" s="7" t="s">
        <v>86</v>
      </c>
    </row>
    <row r="17" spans="1:6" x14ac:dyDescent="0.2">
      <c r="A17" s="6" t="s">
        <v>42</v>
      </c>
      <c r="B17" s="17" t="s">
        <v>43</v>
      </c>
      <c r="C17" s="11">
        <v>1708</v>
      </c>
      <c r="D17" s="12">
        <v>3.8530000000000002</v>
      </c>
      <c r="E17" s="19">
        <f t="shared" si="0"/>
        <v>6580.924</v>
      </c>
      <c r="F17" s="7" t="s">
        <v>88</v>
      </c>
    </row>
    <row r="18" spans="1:6" x14ac:dyDescent="0.2">
      <c r="A18" s="6" t="s">
        <v>66</v>
      </c>
      <c r="B18" s="17" t="s">
        <v>67</v>
      </c>
      <c r="C18" s="11">
        <v>1708</v>
      </c>
      <c r="D18" s="12">
        <v>3.395</v>
      </c>
      <c r="E18" s="19">
        <f t="shared" si="0"/>
        <v>5798.66</v>
      </c>
      <c r="F18" s="8"/>
    </row>
    <row r="19" spans="1:6" x14ac:dyDescent="0.2">
      <c r="A19" s="6" t="s">
        <v>6</v>
      </c>
      <c r="B19" s="17" t="s">
        <v>7</v>
      </c>
      <c r="C19" s="11">
        <v>1548</v>
      </c>
      <c r="D19" s="12">
        <v>0.57500000000000007</v>
      </c>
      <c r="E19" s="19">
        <f t="shared" si="0"/>
        <v>890.10000000000014</v>
      </c>
      <c r="F19" s="8"/>
    </row>
    <row r="20" spans="1:6" x14ac:dyDescent="0.2">
      <c r="A20" s="6" t="s">
        <v>22</v>
      </c>
      <c r="B20" s="17" t="s">
        <v>23</v>
      </c>
      <c r="C20" s="11">
        <v>1544</v>
      </c>
      <c r="D20" s="12">
        <v>0.57499999999999996</v>
      </c>
      <c r="E20" s="19">
        <f t="shared" si="0"/>
        <v>887.8</v>
      </c>
      <c r="F20" s="7"/>
    </row>
    <row r="21" spans="1:6" x14ac:dyDescent="0.2">
      <c r="A21" s="6" t="s">
        <v>26</v>
      </c>
      <c r="B21" s="17" t="s">
        <v>27</v>
      </c>
      <c r="C21" s="11">
        <v>1490</v>
      </c>
      <c r="D21" s="12">
        <v>1.0780000000000001</v>
      </c>
      <c r="E21" s="19">
        <f t="shared" si="0"/>
        <v>1606.22</v>
      </c>
      <c r="F21" s="7" t="s">
        <v>87</v>
      </c>
    </row>
    <row r="22" spans="1:6" ht="15" x14ac:dyDescent="0.25">
      <c r="A22" s="6" t="s">
        <v>32</v>
      </c>
      <c r="B22" s="17" t="s">
        <v>33</v>
      </c>
      <c r="C22" s="11">
        <v>1380</v>
      </c>
      <c r="D22" s="12">
        <v>3.6840000000000002</v>
      </c>
      <c r="E22" s="19">
        <f t="shared" si="0"/>
        <v>5083.92</v>
      </c>
      <c r="F22" s="21" t="s">
        <v>92</v>
      </c>
    </row>
    <row r="23" spans="1:6" x14ac:dyDescent="0.2">
      <c r="A23" s="6" t="s">
        <v>68</v>
      </c>
      <c r="B23" s="17" t="s">
        <v>69</v>
      </c>
      <c r="C23" s="11">
        <v>1219</v>
      </c>
      <c r="D23" s="12">
        <v>1.8160000000000001</v>
      </c>
      <c r="E23" s="19">
        <f t="shared" si="0"/>
        <v>2213.7040000000002</v>
      </c>
      <c r="F23" s="8"/>
    </row>
    <row r="24" spans="1:6" ht="15" x14ac:dyDescent="0.25">
      <c r="A24" s="6" t="s">
        <v>4</v>
      </c>
      <c r="B24" s="17" t="s">
        <v>5</v>
      </c>
      <c r="C24" s="11">
        <v>1176</v>
      </c>
      <c r="D24" s="12">
        <v>0.96600000000000008</v>
      </c>
      <c r="E24" s="19">
        <f t="shared" si="0"/>
        <v>1136.0160000000001</v>
      </c>
      <c r="F24" s="21" t="s">
        <v>93</v>
      </c>
    </row>
    <row r="25" spans="1:6" x14ac:dyDescent="0.2">
      <c r="A25" s="6" t="s">
        <v>14</v>
      </c>
      <c r="B25" s="17" t="s">
        <v>15</v>
      </c>
      <c r="C25" s="11">
        <v>1077</v>
      </c>
      <c r="D25" s="12">
        <v>1.135</v>
      </c>
      <c r="E25" s="19">
        <f t="shared" si="0"/>
        <v>1222.395</v>
      </c>
      <c r="F25" s="8"/>
    </row>
    <row r="26" spans="1:6" x14ac:dyDescent="0.2">
      <c r="A26" s="6" t="s">
        <v>70</v>
      </c>
      <c r="B26" s="17" t="s">
        <v>71</v>
      </c>
      <c r="C26" s="11">
        <v>1070</v>
      </c>
      <c r="D26" s="12">
        <v>1.704</v>
      </c>
      <c r="E26" s="19">
        <f t="shared" si="0"/>
        <v>1823.28</v>
      </c>
      <c r="F26" s="8"/>
    </row>
    <row r="27" spans="1:6" x14ac:dyDescent="0.2">
      <c r="A27" s="6" t="s">
        <v>16</v>
      </c>
      <c r="B27" s="17" t="s">
        <v>17</v>
      </c>
      <c r="C27" s="11">
        <v>1018</v>
      </c>
      <c r="D27" s="12">
        <v>5.6670000000000007</v>
      </c>
      <c r="E27" s="19">
        <f t="shared" si="0"/>
        <v>5769.0060000000003</v>
      </c>
      <c r="F27" s="8"/>
    </row>
    <row r="28" spans="1:6" ht="15" x14ac:dyDescent="0.25">
      <c r="A28" s="6" t="s">
        <v>38</v>
      </c>
      <c r="B28" s="17" t="s">
        <v>39</v>
      </c>
      <c r="C28" s="11">
        <v>986</v>
      </c>
      <c r="D28" s="12">
        <v>1.5920000000000001</v>
      </c>
      <c r="E28" s="19">
        <f t="shared" si="0"/>
        <v>1569.712</v>
      </c>
      <c r="F28" s="21" t="s">
        <v>94</v>
      </c>
    </row>
    <row r="29" spans="1:6" x14ac:dyDescent="0.2">
      <c r="A29" s="6" t="s">
        <v>8</v>
      </c>
      <c r="B29" s="17" t="s">
        <v>9</v>
      </c>
      <c r="C29" s="11">
        <v>974</v>
      </c>
      <c r="D29" s="12">
        <v>0.79900000000000004</v>
      </c>
      <c r="E29" s="19">
        <f t="shared" si="0"/>
        <v>778.226</v>
      </c>
      <c r="F29" s="8"/>
    </row>
    <row r="30" spans="1:6" x14ac:dyDescent="0.2">
      <c r="A30" s="6" t="s">
        <v>58</v>
      </c>
      <c r="B30" s="17" t="s">
        <v>59</v>
      </c>
      <c r="C30" s="11">
        <v>886</v>
      </c>
      <c r="D30" s="12">
        <v>1.415</v>
      </c>
      <c r="E30" s="19">
        <f t="shared" si="0"/>
        <v>1253.69</v>
      </c>
      <c r="F30" s="8"/>
    </row>
    <row r="31" spans="1:6" ht="15" x14ac:dyDescent="0.25">
      <c r="A31" s="6" t="s">
        <v>10</v>
      </c>
      <c r="B31" s="17" t="s">
        <v>11</v>
      </c>
      <c r="C31" s="11">
        <v>857</v>
      </c>
      <c r="D31" s="12">
        <v>11.308999999999999</v>
      </c>
      <c r="E31" s="19">
        <f t="shared" si="0"/>
        <v>9691.8130000000001</v>
      </c>
      <c r="F31" s="21"/>
    </row>
    <row r="32" spans="1:6" x14ac:dyDescent="0.2">
      <c r="A32" s="6" t="s">
        <v>72</v>
      </c>
      <c r="B32" s="17" t="s">
        <v>73</v>
      </c>
      <c r="C32" s="11">
        <v>672</v>
      </c>
      <c r="D32" s="12">
        <v>3.1150000000000002</v>
      </c>
      <c r="E32" s="19">
        <f t="shared" si="0"/>
        <v>2093.2800000000002</v>
      </c>
      <c r="F32" s="8"/>
    </row>
    <row r="33" spans="1:6" x14ac:dyDescent="0.2">
      <c r="A33" s="6" t="s">
        <v>46</v>
      </c>
      <c r="B33" s="17" t="s">
        <v>47</v>
      </c>
      <c r="C33" s="11">
        <v>636</v>
      </c>
      <c r="D33" s="12">
        <v>1.8170000000000002</v>
      </c>
      <c r="E33" s="19">
        <f t="shared" si="0"/>
        <v>1155.6120000000001</v>
      </c>
      <c r="F33" s="8"/>
    </row>
    <row r="34" spans="1:6" x14ac:dyDescent="0.2">
      <c r="A34" s="6" t="s">
        <v>18</v>
      </c>
      <c r="B34" s="17" t="s">
        <v>19</v>
      </c>
      <c r="C34" s="11">
        <v>618</v>
      </c>
      <c r="D34" s="12">
        <v>3.9649999999999999</v>
      </c>
      <c r="E34" s="19">
        <f t="shared" si="0"/>
        <v>2450.37</v>
      </c>
      <c r="F34" s="7" t="s">
        <v>95</v>
      </c>
    </row>
    <row r="35" spans="1:6" x14ac:dyDescent="0.2">
      <c r="A35" s="6" t="s">
        <v>28</v>
      </c>
      <c r="B35" s="17" t="s">
        <v>29</v>
      </c>
      <c r="C35" s="11">
        <v>558</v>
      </c>
      <c r="D35" s="12">
        <v>1.76</v>
      </c>
      <c r="E35" s="19">
        <f t="shared" si="0"/>
        <v>982.08</v>
      </c>
      <c r="F35" s="7" t="s">
        <v>96</v>
      </c>
    </row>
    <row r="36" spans="1:6" x14ac:dyDescent="0.2">
      <c r="A36" s="6" t="s">
        <v>12</v>
      </c>
      <c r="B36" s="17" t="s">
        <v>13</v>
      </c>
      <c r="C36" s="11">
        <v>549</v>
      </c>
      <c r="D36" s="12">
        <v>1.7609999999999999</v>
      </c>
      <c r="E36" s="19">
        <f t="shared" si="0"/>
        <v>966.78899999999999</v>
      </c>
      <c r="F36" s="8"/>
    </row>
    <row r="37" spans="1:6" x14ac:dyDescent="0.2">
      <c r="A37" s="6" t="s">
        <v>74</v>
      </c>
      <c r="B37" s="17" t="s">
        <v>75</v>
      </c>
      <c r="C37" s="11">
        <v>540</v>
      </c>
      <c r="D37" s="12">
        <v>1.415</v>
      </c>
      <c r="E37" s="19">
        <f t="shared" si="0"/>
        <v>764.1</v>
      </c>
      <c r="F37" s="8"/>
    </row>
    <row r="38" spans="1:6" ht="15" x14ac:dyDescent="0.25">
      <c r="A38" s="6" t="s">
        <v>62</v>
      </c>
      <c r="B38" s="17" t="s">
        <v>63</v>
      </c>
      <c r="C38" s="11">
        <v>520</v>
      </c>
      <c r="D38" s="12">
        <v>0.63100000000000001</v>
      </c>
      <c r="E38" s="19">
        <f t="shared" si="0"/>
        <v>328.12</v>
      </c>
      <c r="F38" s="21" t="s">
        <v>97</v>
      </c>
    </row>
    <row r="39" spans="1:6" ht="15" x14ac:dyDescent="0.25">
      <c r="A39" s="9" t="s">
        <v>20</v>
      </c>
      <c r="B39" s="18" t="s">
        <v>21</v>
      </c>
      <c r="C39" s="13">
        <v>492</v>
      </c>
      <c r="D39" s="14">
        <v>12.439</v>
      </c>
      <c r="E39" s="20">
        <f t="shared" si="0"/>
        <v>6119.9880000000003</v>
      </c>
      <c r="F39" s="22" t="s">
        <v>98</v>
      </c>
    </row>
    <row r="40" spans="1:6" ht="18" customHeight="1" x14ac:dyDescent="0.25">
      <c r="C40" s="25">
        <f>SUM(C2:C39)</f>
        <v>70461</v>
      </c>
      <c r="D40" s="15"/>
      <c r="E40" s="26">
        <f>SUM(E2:E39)</f>
        <v>161493.26799999998</v>
      </c>
    </row>
  </sheetData>
  <phoneticPr fontId="0" type="noConversion"/>
  <hyperlinks>
    <hyperlink ref="F2" r:id="rId1"/>
    <hyperlink ref="F3" r:id="rId2"/>
    <hyperlink ref="F6" r:id="rId3"/>
    <hyperlink ref="F8" r:id="rId4"/>
    <hyperlink ref="F10" r:id="rId5"/>
    <hyperlink ref="F11" r:id="rId6"/>
    <hyperlink ref="F13" r:id="rId7"/>
    <hyperlink ref="F16" r:id="rId8"/>
    <hyperlink ref="F21" r:id="rId9"/>
    <hyperlink ref="F17" r:id="rId10"/>
    <hyperlink ref="F12" r:id="rId11"/>
    <hyperlink ref="F15" r:id="rId12"/>
    <hyperlink ref="F24" r:id="rId13"/>
    <hyperlink ref="F28" r:id="rId14"/>
    <hyperlink ref="F34" r:id="rId15"/>
    <hyperlink ref="F35" r:id="rId16"/>
    <hyperlink ref="F38" r:id="rId17"/>
    <hyperlink ref="F39" r:id="rId18"/>
    <hyperlink ref="F22" r:id="rId19"/>
    <hyperlink ref="F14" r:id="rId20"/>
  </hyperlinks>
  <pageMargins left="0.7" right="0.7" top="0.75" bottom="0.75" header="0.3" footer="0.3"/>
  <pageSetup paperSize="9" orientation="portrait"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2023-03-28T08:08:04Z</dcterms:created>
  <dcterms:modified xsi:type="dcterms:W3CDTF">2023-05-03T14:47:20Z</dcterms:modified>
</cp:coreProperties>
</file>